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13" sheetId="1" r:id="rId1"/>
  </sheets>
  <definedNames>
    <definedName name="_xlnm.Print_Area" localSheetId="0">'2013'!$A$1:$M$44</definedName>
  </definedNames>
  <calcPr fullCalcOnLoad="1"/>
</workbook>
</file>

<file path=xl/sharedStrings.xml><?xml version="1.0" encoding="utf-8"?>
<sst xmlns="http://schemas.openxmlformats.org/spreadsheetml/2006/main" count="97" uniqueCount="75">
  <si>
    <t>Omschrijving</t>
  </si>
  <si>
    <t>Afdeling</t>
  </si>
  <si>
    <t>Product</t>
  </si>
  <si>
    <t>Bedrag</t>
  </si>
  <si>
    <t>FCL</t>
  </si>
  <si>
    <t>ECL</t>
  </si>
  <si>
    <t>Bedrag per</t>
  </si>
  <si>
    <t>Advies</t>
  </si>
  <si>
    <t xml:space="preserve">Advies </t>
  </si>
  <si>
    <t>Controlling</t>
  </si>
  <si>
    <t>Nog te besteden</t>
  </si>
  <si>
    <t>aanvangs-</t>
  </si>
  <si>
    <t>jaar</t>
  </si>
  <si>
    <t xml:space="preserve"> </t>
  </si>
  <si>
    <t>MO</t>
  </si>
  <si>
    <t>REO</t>
  </si>
  <si>
    <t>UIT RESERVE</t>
  </si>
  <si>
    <t>Uit reserve</t>
  </si>
  <si>
    <t>Programma 1 Steenwijkerland werkt en leert</t>
  </si>
  <si>
    <t>Programma 3 Steenwijkerland woont</t>
  </si>
  <si>
    <t>Programma 4 Steenwijkerland schoon , heel en veilig</t>
  </si>
  <si>
    <t>Programma 5 Steenwijkerland duurzaam</t>
  </si>
  <si>
    <t>Programma 6 Steenwijkerland tot uw Dienst</t>
  </si>
  <si>
    <t>OS</t>
  </si>
  <si>
    <t>Basiskaart Grootschalige Topografie ( BGT )</t>
  </si>
  <si>
    <t>003.5</t>
  </si>
  <si>
    <t>550.1</t>
  </si>
  <si>
    <t>Impuls Rietteelt</t>
  </si>
  <si>
    <t>530.1</t>
  </si>
  <si>
    <t>310.2</t>
  </si>
  <si>
    <t>div</t>
  </si>
  <si>
    <t>Investeringen &lt; € 20.000</t>
  </si>
  <si>
    <t>DIV</t>
  </si>
  <si>
    <t>OW</t>
  </si>
  <si>
    <t>Nieuwe kleedaccommodatie FC Oldemarkt</t>
  </si>
  <si>
    <t>530.3</t>
  </si>
  <si>
    <t>560.1</t>
  </si>
  <si>
    <t>120.1</t>
  </si>
  <si>
    <t>I&amp;O</t>
  </si>
  <si>
    <t>723.1</t>
  </si>
  <si>
    <t>Visie plattelandseconomie</t>
  </si>
  <si>
    <t>716.1</t>
  </si>
  <si>
    <t>nagevraagd of er geen budget volgende jaar bschikbaar is</t>
  </si>
  <si>
    <t>Nationaal actieplan sport en bewegen</t>
  </si>
  <si>
    <t>Impuls Brede school sport en cultuur</t>
  </si>
  <si>
    <t>Transitiekosten RUD</t>
  </si>
  <si>
    <t>50% VO?</t>
  </si>
  <si>
    <t>Programma 7 Steenwijkerland biedt kwaliteit</t>
  </si>
  <si>
    <t>Rapportage Te bestemmen Rekening 2013</t>
  </si>
  <si>
    <t>Exploitatiebudgetten 2013</t>
  </si>
  <si>
    <t>Explosieven</t>
  </si>
  <si>
    <t>211.1</t>
  </si>
  <si>
    <t>Verkeersmaatregelen verkeersplan</t>
  </si>
  <si>
    <t>Openbaar groen bomenonderhoud</t>
  </si>
  <si>
    <t>630.1</t>
  </si>
  <si>
    <t>Taxatie maatschappelijk vastgoed</t>
  </si>
  <si>
    <t>33300/34399</t>
  </si>
  <si>
    <t>Upgrade Oracle 10 naar Oracle 11</t>
  </si>
  <si>
    <t>002.4</t>
  </si>
  <si>
    <t xml:space="preserve">Representatie </t>
  </si>
  <si>
    <t>Centrum voor Jeugd en Gezin</t>
  </si>
  <si>
    <t>Milieubeheer Dubo en Regio</t>
  </si>
  <si>
    <t>IO</t>
  </si>
  <si>
    <t>001.1</t>
  </si>
  <si>
    <t>Raad en Commissies/geluidsapparatuur</t>
  </si>
  <si>
    <t>GR</t>
  </si>
  <si>
    <t>67161010/67161011</t>
  </si>
  <si>
    <t>810.1</t>
  </si>
  <si>
    <t>Bestemmingsplannen</t>
  </si>
  <si>
    <t xml:space="preserve"> BRK monitor incl. terugmelding  en koppeling BAG</t>
  </si>
  <si>
    <t>Programma 2 Steenwijkerland leeft</t>
  </si>
  <si>
    <t>Bijlage Te bestemmen 2013 RAAD</t>
  </si>
  <si>
    <t>Besteed</t>
  </si>
  <si>
    <t>B&amp;W</t>
  </si>
  <si>
    <t>Saldo per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</si>
</sst>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9">
    <font>
      <sz val="10"/>
      <name val="Arial"/>
      <family val="0"/>
    </font>
    <font>
      <sz val="8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"/>
      <color indexed="10"/>
      <name val="Palatino Linotype"/>
      <family val="1"/>
    </font>
    <font>
      <b/>
      <sz val="8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Fill="1" applyBorder="1" applyAlignment="1">
      <alignment/>
    </xf>
    <xf numFmtId="15" fontId="1" fillId="0" borderId="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2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1" fillId="0" borderId="3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1" fillId="0" borderId="4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5" fontId="1" fillId="0" borderId="2" xfId="0" applyNumberFormat="1" applyFont="1" applyFill="1" applyBorder="1" applyAlignment="1">
      <alignment horizontal="center"/>
    </xf>
    <xf numFmtId="15" fontId="5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.57421875" style="7" customWidth="1"/>
    <col min="2" max="2" width="3.28125" style="13" hidden="1" customWidth="1"/>
    <col min="3" max="3" width="9.421875" style="0" customWidth="1"/>
    <col min="4" max="4" width="7.00390625" style="0" customWidth="1"/>
    <col min="5" max="5" width="12.421875" style="0" bestFit="1" customWidth="1"/>
    <col min="6" max="6" width="10.140625" style="0" customWidth="1"/>
    <col min="7" max="7" width="38.7109375" style="0" customWidth="1"/>
    <col min="8" max="8" width="10.140625" style="7" customWidth="1"/>
    <col min="9" max="9" width="10.421875" style="7" customWidth="1"/>
    <col min="10" max="10" width="10.140625" style="7" customWidth="1"/>
    <col min="11" max="11" width="7.57421875" style="7" customWidth="1"/>
    <col min="12" max="12" width="8.421875" style="7" customWidth="1"/>
    <col min="13" max="13" width="9.28125" style="16" customWidth="1"/>
    <col min="14" max="16" width="0" style="7" hidden="1" customWidth="1"/>
    <col min="17" max="17" width="10.140625" style="7" hidden="1" customWidth="1"/>
    <col min="18" max="22" width="0" style="7" hidden="1" customWidth="1"/>
    <col min="23" max="27" width="0" style="0" hidden="1" customWidth="1"/>
    <col min="28" max="28" width="0.5625" style="0" customWidth="1"/>
  </cols>
  <sheetData>
    <row r="1" spans="2:10" ht="15.75">
      <c r="B1" s="14"/>
      <c r="C1" s="14" t="s">
        <v>48</v>
      </c>
      <c r="I1" s="15" t="s">
        <v>71</v>
      </c>
      <c r="J1" s="15"/>
    </row>
    <row r="3" spans="2:3" ht="15.75">
      <c r="B3" s="15"/>
      <c r="C3" s="15" t="s">
        <v>49</v>
      </c>
    </row>
    <row r="4" spans="3:20" ht="14.25">
      <c r="C4" s="4" t="s">
        <v>11</v>
      </c>
      <c r="D4" s="1" t="s">
        <v>2</v>
      </c>
      <c r="E4" s="4" t="s">
        <v>4</v>
      </c>
      <c r="F4" s="4" t="s">
        <v>5</v>
      </c>
      <c r="G4" s="1" t="s">
        <v>0</v>
      </c>
      <c r="H4" s="28" t="s">
        <v>3</v>
      </c>
      <c r="I4" s="28" t="s">
        <v>72</v>
      </c>
      <c r="J4" s="28" t="s">
        <v>74</v>
      </c>
      <c r="K4" s="11" t="s">
        <v>1</v>
      </c>
      <c r="L4" s="11" t="s">
        <v>7</v>
      </c>
      <c r="M4" s="11" t="s">
        <v>8</v>
      </c>
      <c r="O4" s="4" t="s">
        <v>3</v>
      </c>
      <c r="P4" s="4" t="s">
        <v>6</v>
      </c>
      <c r="Q4" s="4" t="s">
        <v>10</v>
      </c>
      <c r="R4" s="1" t="s">
        <v>1</v>
      </c>
      <c r="S4" s="11" t="s">
        <v>7</v>
      </c>
      <c r="T4" s="11" t="s">
        <v>8</v>
      </c>
    </row>
    <row r="5" spans="3:20" ht="14.25">
      <c r="C5" s="8" t="s">
        <v>12</v>
      </c>
      <c r="D5" s="2"/>
      <c r="E5" s="2"/>
      <c r="F5" s="2"/>
      <c r="G5" s="2"/>
      <c r="H5" s="29">
        <v>41275</v>
      </c>
      <c r="I5" s="29"/>
      <c r="J5" s="29">
        <v>41640</v>
      </c>
      <c r="K5" s="12"/>
      <c r="L5" s="12" t="s">
        <v>1</v>
      </c>
      <c r="M5" s="12" t="s">
        <v>73</v>
      </c>
      <c r="O5" s="2"/>
      <c r="P5" s="6">
        <v>40179</v>
      </c>
      <c r="Q5" s="6"/>
      <c r="R5" s="2"/>
      <c r="S5" s="12" t="s">
        <v>1</v>
      </c>
      <c r="T5" s="12" t="s">
        <v>9</v>
      </c>
    </row>
    <row r="6" spans="2:13" ht="14.25">
      <c r="B6" s="18"/>
      <c r="C6" s="19"/>
      <c r="D6" s="20"/>
      <c r="E6" s="20"/>
      <c r="F6" s="20"/>
      <c r="G6" s="24"/>
      <c r="H6" s="21"/>
      <c r="I6" s="30"/>
      <c r="J6" s="30"/>
      <c r="K6" s="21"/>
      <c r="L6" s="21"/>
      <c r="M6" s="10"/>
    </row>
    <row r="7" spans="2:13" ht="14.25">
      <c r="B7" s="18"/>
      <c r="C7" s="21"/>
      <c r="D7" s="21"/>
      <c r="E7" s="21"/>
      <c r="F7" s="21"/>
      <c r="G7" s="23" t="s">
        <v>18</v>
      </c>
      <c r="H7" s="22"/>
      <c r="I7" s="22"/>
      <c r="J7" s="22"/>
      <c r="K7" s="21"/>
      <c r="L7" s="22" t="s">
        <v>13</v>
      </c>
      <c r="M7" s="5"/>
    </row>
    <row r="8" spans="1:22" s="26" customFormat="1" ht="14.25">
      <c r="A8" s="16"/>
      <c r="B8" s="13">
        <v>1</v>
      </c>
      <c r="C8" s="10">
        <v>2011</v>
      </c>
      <c r="D8" s="10" t="s">
        <v>26</v>
      </c>
      <c r="E8" s="10">
        <v>65501020</v>
      </c>
      <c r="F8" s="10">
        <v>34399</v>
      </c>
      <c r="G8" s="10" t="s">
        <v>27</v>
      </c>
      <c r="H8" s="5">
        <v>120536</v>
      </c>
      <c r="I8" s="5">
        <v>97426</v>
      </c>
      <c r="J8" s="5">
        <f>H8-I8</f>
        <v>23110</v>
      </c>
      <c r="K8" s="10" t="s">
        <v>15</v>
      </c>
      <c r="L8" s="5">
        <v>23000</v>
      </c>
      <c r="M8" s="5">
        <v>23000</v>
      </c>
      <c r="N8" s="16"/>
      <c r="O8" s="16"/>
      <c r="P8" s="16"/>
      <c r="Q8" s="16"/>
      <c r="R8" s="16"/>
      <c r="S8" s="16"/>
      <c r="T8" s="16"/>
      <c r="U8" s="16"/>
      <c r="V8" s="16"/>
    </row>
    <row r="9" spans="2:13" ht="14.25">
      <c r="B9" s="13">
        <f>+B8+1</f>
        <v>2</v>
      </c>
      <c r="C9" s="10">
        <v>2012</v>
      </c>
      <c r="D9" s="10" t="s">
        <v>29</v>
      </c>
      <c r="E9" s="10">
        <v>63102012</v>
      </c>
      <c r="F9" s="10">
        <v>34399</v>
      </c>
      <c r="G9" s="10" t="s">
        <v>40</v>
      </c>
      <c r="H9" s="5">
        <v>67250</v>
      </c>
      <c r="I9" s="5">
        <v>33686</v>
      </c>
      <c r="J9" s="5">
        <f>H9-I9</f>
        <v>33564</v>
      </c>
      <c r="K9" s="10" t="s">
        <v>15</v>
      </c>
      <c r="L9" s="5">
        <v>34000</v>
      </c>
      <c r="M9" s="5">
        <v>34000</v>
      </c>
    </row>
    <row r="10" spans="3:21" ht="14.25">
      <c r="C10" s="10"/>
      <c r="D10" s="10"/>
      <c r="E10" s="10"/>
      <c r="F10" s="10"/>
      <c r="G10" s="10"/>
      <c r="H10" s="5"/>
      <c r="I10" s="5"/>
      <c r="J10" s="5"/>
      <c r="K10" s="10"/>
      <c r="L10" s="5"/>
      <c r="M10" s="5"/>
      <c r="O10" s="9">
        <v>50000</v>
      </c>
      <c r="P10" s="9">
        <v>0</v>
      </c>
      <c r="Q10" s="9">
        <f>+O10-P10</f>
        <v>50000</v>
      </c>
      <c r="R10" s="17" t="s">
        <v>15</v>
      </c>
      <c r="S10" s="9">
        <v>50000</v>
      </c>
      <c r="T10" s="9">
        <v>0</v>
      </c>
      <c r="U10" s="7" t="s">
        <v>16</v>
      </c>
    </row>
    <row r="11" spans="3:20" ht="14.25">
      <c r="C11" s="10"/>
      <c r="D11" s="10"/>
      <c r="E11" s="10"/>
      <c r="F11" s="10"/>
      <c r="G11" s="10"/>
      <c r="H11" s="5"/>
      <c r="I11" s="5"/>
      <c r="J11" s="5"/>
      <c r="K11" s="10"/>
      <c r="L11" s="5"/>
      <c r="M11" s="5"/>
      <c r="O11" s="9"/>
      <c r="P11" s="9"/>
      <c r="Q11" s="9"/>
      <c r="R11" s="17"/>
      <c r="S11" s="9"/>
      <c r="T11" s="9"/>
    </row>
    <row r="12" spans="3:13" ht="14.25">
      <c r="C12" s="10"/>
      <c r="D12" s="10"/>
      <c r="E12" s="10"/>
      <c r="F12" s="10"/>
      <c r="G12" s="23" t="s">
        <v>70</v>
      </c>
      <c r="H12" s="5"/>
      <c r="I12" s="5"/>
      <c r="J12" s="5"/>
      <c r="K12" s="10"/>
      <c r="L12" s="5"/>
      <c r="M12" s="5"/>
    </row>
    <row r="13" spans="2:13" ht="14.25">
      <c r="B13" s="13">
        <f>+B9+1</f>
        <v>3</v>
      </c>
      <c r="C13" s="10">
        <v>2010</v>
      </c>
      <c r="D13" s="10" t="s">
        <v>35</v>
      </c>
      <c r="E13" s="10">
        <v>65303904</v>
      </c>
      <c r="F13" s="10" t="s">
        <v>30</v>
      </c>
      <c r="G13" s="10" t="s">
        <v>34</v>
      </c>
      <c r="H13" s="5">
        <v>135000</v>
      </c>
      <c r="I13" s="5">
        <v>71065</v>
      </c>
      <c r="J13" s="5">
        <f>+H13-I13</f>
        <v>63935</v>
      </c>
      <c r="K13" s="10" t="s">
        <v>14</v>
      </c>
      <c r="L13" s="5">
        <v>64000</v>
      </c>
      <c r="M13" s="5">
        <v>64000</v>
      </c>
    </row>
    <row r="14" spans="2:13" ht="14.25">
      <c r="B14" s="13">
        <f>+B13+1</f>
        <v>4</v>
      </c>
      <c r="C14" s="10">
        <v>2012</v>
      </c>
      <c r="D14" s="10" t="s">
        <v>41</v>
      </c>
      <c r="E14" s="10" t="s">
        <v>66</v>
      </c>
      <c r="F14" s="10">
        <v>42500</v>
      </c>
      <c r="G14" s="10" t="s">
        <v>60</v>
      </c>
      <c r="H14" s="5">
        <v>647293</v>
      </c>
      <c r="I14" s="5">
        <v>-29481</v>
      </c>
      <c r="J14" s="5">
        <f>+H14-I14</f>
        <v>676774</v>
      </c>
      <c r="K14" s="10" t="s">
        <v>14</v>
      </c>
      <c r="L14" s="5">
        <v>295000</v>
      </c>
      <c r="M14" s="5">
        <v>0</v>
      </c>
    </row>
    <row r="15" spans="2:13" s="7" customFormat="1" ht="15.75" customHeight="1">
      <c r="B15" s="13">
        <f>+B14+1</f>
        <v>5</v>
      </c>
      <c r="C15" s="10">
        <v>2012</v>
      </c>
      <c r="D15" s="10" t="s">
        <v>28</v>
      </c>
      <c r="E15" s="10">
        <v>65301040</v>
      </c>
      <c r="F15" s="10">
        <v>34387</v>
      </c>
      <c r="G15" s="10" t="s">
        <v>43</v>
      </c>
      <c r="H15" s="5">
        <v>200000</v>
      </c>
      <c r="I15" s="5">
        <v>-177000</v>
      </c>
      <c r="J15" s="5">
        <f>H15-I15</f>
        <v>377000</v>
      </c>
      <c r="K15" s="10" t="s">
        <v>14</v>
      </c>
      <c r="L15" s="5">
        <v>377000</v>
      </c>
      <c r="M15" s="5">
        <v>377000</v>
      </c>
    </row>
    <row r="16" spans="2:13" s="7" customFormat="1" ht="15" customHeight="1">
      <c r="B16" s="13">
        <f>+B15+1</f>
        <v>6</v>
      </c>
      <c r="C16" s="10">
        <v>2012</v>
      </c>
      <c r="D16" s="10" t="s">
        <v>28</v>
      </c>
      <c r="E16" s="10">
        <v>65301040</v>
      </c>
      <c r="F16" s="10">
        <v>34399</v>
      </c>
      <c r="G16" s="10" t="s">
        <v>44</v>
      </c>
      <c r="H16" s="5">
        <v>273959</v>
      </c>
      <c r="I16" s="5">
        <v>110462</v>
      </c>
      <c r="J16" s="5">
        <f>H16-I16</f>
        <v>163497</v>
      </c>
      <c r="K16" s="10" t="s">
        <v>14</v>
      </c>
      <c r="L16" s="5">
        <v>163000</v>
      </c>
      <c r="M16" s="5">
        <v>163000</v>
      </c>
    </row>
    <row r="17" spans="2:13" ht="15" customHeight="1">
      <c r="B17" s="18"/>
      <c r="C17" s="10"/>
      <c r="D17" s="10"/>
      <c r="E17" s="10"/>
      <c r="F17" s="10"/>
      <c r="G17" s="10"/>
      <c r="H17" s="5"/>
      <c r="I17" s="5"/>
      <c r="J17" s="5"/>
      <c r="K17" s="10"/>
      <c r="L17" s="5"/>
      <c r="M17" s="5"/>
    </row>
    <row r="18" spans="2:13" ht="18" customHeight="1">
      <c r="B18" s="18"/>
      <c r="C18" s="21"/>
      <c r="D18" s="21"/>
      <c r="E18" s="21"/>
      <c r="F18" s="21"/>
      <c r="G18" s="23" t="s">
        <v>19</v>
      </c>
      <c r="H18" s="22"/>
      <c r="I18" s="22"/>
      <c r="J18" s="22"/>
      <c r="K18" s="21"/>
      <c r="L18" s="22"/>
      <c r="M18" s="5"/>
    </row>
    <row r="19" spans="2:13" s="16" customFormat="1" ht="17.25" customHeight="1">
      <c r="B19" s="13">
        <f>+B16+1</f>
        <v>7</v>
      </c>
      <c r="C19" s="10">
        <v>2013</v>
      </c>
      <c r="D19" s="10" t="s">
        <v>67</v>
      </c>
      <c r="E19" s="10">
        <v>68101014</v>
      </c>
      <c r="F19" s="10">
        <v>33300</v>
      </c>
      <c r="G19" s="10" t="s">
        <v>68</v>
      </c>
      <c r="H19" s="5">
        <v>131649</v>
      </c>
      <c r="I19" s="5">
        <v>102087</v>
      </c>
      <c r="J19" s="5">
        <f>+H19-I19</f>
        <v>29562</v>
      </c>
      <c r="K19" s="10" t="s">
        <v>15</v>
      </c>
      <c r="L19" s="5">
        <v>29500</v>
      </c>
      <c r="M19" s="5">
        <v>29500</v>
      </c>
    </row>
    <row r="20" spans="2:13" s="16" customFormat="1" ht="12.75" customHeight="1">
      <c r="B20" s="13"/>
      <c r="C20" s="10"/>
      <c r="D20" s="10"/>
      <c r="E20" s="10"/>
      <c r="F20" s="10"/>
      <c r="G20" s="10"/>
      <c r="H20" s="5"/>
      <c r="I20" s="5"/>
      <c r="J20" s="5"/>
      <c r="K20" s="10"/>
      <c r="L20" s="5"/>
      <c r="M20" s="5"/>
    </row>
    <row r="21" spans="2:15" ht="14.25">
      <c r="B21" s="18"/>
      <c r="C21" s="20"/>
      <c r="D21" s="20"/>
      <c r="E21" s="20"/>
      <c r="F21" s="20"/>
      <c r="G21" s="24" t="s">
        <v>20</v>
      </c>
      <c r="H21" s="22"/>
      <c r="I21" s="22"/>
      <c r="J21" s="22"/>
      <c r="K21" s="21"/>
      <c r="L21" s="22"/>
      <c r="M21" s="5"/>
      <c r="O21" s="7" t="s">
        <v>17</v>
      </c>
    </row>
    <row r="22" spans="1:22" s="26" customFormat="1" ht="14.25">
      <c r="A22" s="16"/>
      <c r="B22" s="13">
        <f>+B19+1</f>
        <v>8</v>
      </c>
      <c r="C22" s="10">
        <v>2013</v>
      </c>
      <c r="D22" s="10" t="s">
        <v>37</v>
      </c>
      <c r="E22" s="10">
        <v>61201013</v>
      </c>
      <c r="F22" s="10">
        <v>34399</v>
      </c>
      <c r="G22" s="10" t="s">
        <v>50</v>
      </c>
      <c r="H22" s="5">
        <v>39000</v>
      </c>
      <c r="I22" s="5">
        <v>19000</v>
      </c>
      <c r="J22" s="5">
        <f>+H22-I22</f>
        <v>20000</v>
      </c>
      <c r="K22" s="10" t="s">
        <v>23</v>
      </c>
      <c r="L22" s="5">
        <v>20000</v>
      </c>
      <c r="M22" s="5">
        <v>20000</v>
      </c>
      <c r="N22" s="16"/>
      <c r="O22" s="16"/>
      <c r="P22" s="16"/>
      <c r="Q22" s="16"/>
      <c r="R22" s="16"/>
      <c r="S22" s="16"/>
      <c r="T22" s="16"/>
      <c r="U22" s="16"/>
      <c r="V22" s="16"/>
    </row>
    <row r="23" spans="1:22" s="26" customFormat="1" ht="14.25">
      <c r="A23" s="16"/>
      <c r="B23" s="13">
        <f>+B22+1</f>
        <v>9</v>
      </c>
      <c r="C23" s="10">
        <v>2013</v>
      </c>
      <c r="D23" s="10" t="s">
        <v>51</v>
      </c>
      <c r="E23" s="10">
        <v>62111020</v>
      </c>
      <c r="F23" s="10">
        <v>34377</v>
      </c>
      <c r="G23" s="10" t="s">
        <v>52</v>
      </c>
      <c r="H23" s="5">
        <v>50000</v>
      </c>
      <c r="I23" s="5">
        <v>2090</v>
      </c>
      <c r="J23" s="5">
        <f>+H23-I23</f>
        <v>47910</v>
      </c>
      <c r="K23" s="10" t="s">
        <v>33</v>
      </c>
      <c r="L23" s="5">
        <v>10000</v>
      </c>
      <c r="M23" s="5">
        <v>0</v>
      </c>
      <c r="N23" s="16"/>
      <c r="O23" s="16"/>
      <c r="P23" s="16"/>
      <c r="Q23" s="16"/>
      <c r="R23" s="16"/>
      <c r="S23" s="16"/>
      <c r="T23" s="16"/>
      <c r="U23" s="16"/>
      <c r="V23" s="16"/>
    </row>
    <row r="24" spans="1:22" s="26" customFormat="1" ht="14.25">
      <c r="A24" s="16"/>
      <c r="B24" s="13">
        <f>+B23+1</f>
        <v>10</v>
      </c>
      <c r="C24" s="10">
        <v>2013</v>
      </c>
      <c r="D24" s="10" t="s">
        <v>36</v>
      </c>
      <c r="E24" s="10">
        <v>65601014</v>
      </c>
      <c r="F24" s="10">
        <v>34399</v>
      </c>
      <c r="G24" s="10" t="s">
        <v>53</v>
      </c>
      <c r="H24" s="5">
        <v>70000</v>
      </c>
      <c r="I24" s="5">
        <v>50000</v>
      </c>
      <c r="J24" s="5">
        <f>+H24-I24</f>
        <v>20000</v>
      </c>
      <c r="K24" s="10" t="s">
        <v>33</v>
      </c>
      <c r="L24" s="5">
        <v>20000</v>
      </c>
      <c r="M24" s="5">
        <v>20000</v>
      </c>
      <c r="N24" s="16"/>
      <c r="O24" s="16"/>
      <c r="P24" s="16"/>
      <c r="Q24" s="16"/>
      <c r="R24" s="16"/>
      <c r="S24" s="16"/>
      <c r="T24" s="16"/>
      <c r="U24" s="16"/>
      <c r="V24" s="16"/>
    </row>
    <row r="25" spans="1:22" s="26" customFormat="1" ht="14.25">
      <c r="A25" s="16"/>
      <c r="B25" s="13"/>
      <c r="C25" s="10"/>
      <c r="D25" s="10"/>
      <c r="E25" s="10"/>
      <c r="F25" s="10"/>
      <c r="G25" s="10"/>
      <c r="H25" s="5"/>
      <c r="I25" s="5"/>
      <c r="J25" s="5"/>
      <c r="K25" s="10"/>
      <c r="L25" s="5"/>
      <c r="M25" s="5"/>
      <c r="N25" s="16" t="s">
        <v>46</v>
      </c>
      <c r="O25" s="16"/>
      <c r="P25" s="16"/>
      <c r="Q25" s="16"/>
      <c r="R25" s="16"/>
      <c r="S25" s="16"/>
      <c r="T25" s="16"/>
      <c r="U25" s="16"/>
      <c r="V25" s="16"/>
    </row>
    <row r="26" spans="3:13" ht="14.25">
      <c r="C26" s="10"/>
      <c r="D26" s="10"/>
      <c r="E26" s="10"/>
      <c r="F26" s="10"/>
      <c r="G26" s="21"/>
      <c r="H26" s="22"/>
      <c r="I26" s="22"/>
      <c r="J26" s="5"/>
      <c r="K26" s="21"/>
      <c r="L26" s="22"/>
      <c r="M26" s="5"/>
    </row>
    <row r="27" spans="3:13" ht="14.25">
      <c r="C27" s="10"/>
      <c r="D27" s="10"/>
      <c r="E27" s="10"/>
      <c r="F27" s="10"/>
      <c r="G27" s="23" t="s">
        <v>21</v>
      </c>
      <c r="H27" s="22"/>
      <c r="I27" s="22"/>
      <c r="J27" s="22"/>
      <c r="K27" s="21"/>
      <c r="L27" s="22"/>
      <c r="M27" s="5"/>
    </row>
    <row r="28" spans="2:14" ht="14.25">
      <c r="B28" s="13">
        <f>+B24+1</f>
        <v>11</v>
      </c>
      <c r="C28" s="10">
        <v>2013</v>
      </c>
      <c r="D28" s="10" t="s">
        <v>39</v>
      </c>
      <c r="E28" s="10">
        <v>67231013</v>
      </c>
      <c r="F28" s="10">
        <v>42500</v>
      </c>
      <c r="G28" s="10" t="s">
        <v>61</v>
      </c>
      <c r="H28" s="5">
        <v>65537</v>
      </c>
      <c r="I28" s="5">
        <v>7221</v>
      </c>
      <c r="J28" s="5">
        <f>H28-I28</f>
        <v>58316</v>
      </c>
      <c r="K28" s="10" t="s">
        <v>62</v>
      </c>
      <c r="L28" s="5">
        <v>55500</v>
      </c>
      <c r="M28" s="5">
        <v>0</v>
      </c>
      <c r="N28" s="7" t="s">
        <v>42</v>
      </c>
    </row>
    <row r="29" spans="2:14" ht="14.25">
      <c r="B29" s="13">
        <f>+B28+1</f>
        <v>12</v>
      </c>
      <c r="C29" s="10">
        <v>2012</v>
      </c>
      <c r="D29" s="10" t="s">
        <v>39</v>
      </c>
      <c r="E29" s="10">
        <v>67231071</v>
      </c>
      <c r="F29" s="10">
        <v>34399</v>
      </c>
      <c r="G29" s="10" t="s">
        <v>45</v>
      </c>
      <c r="H29" s="5">
        <v>56500</v>
      </c>
      <c r="I29" s="5">
        <v>0</v>
      </c>
      <c r="J29" s="5">
        <f>+H29-I29</f>
        <v>56500</v>
      </c>
      <c r="K29" s="10" t="s">
        <v>38</v>
      </c>
      <c r="L29" s="5">
        <v>56500</v>
      </c>
      <c r="M29" s="5">
        <v>56500</v>
      </c>
      <c r="N29" s="7" t="s">
        <v>42</v>
      </c>
    </row>
    <row r="30" spans="3:13" ht="14.25">
      <c r="C30" s="10"/>
      <c r="D30" s="10"/>
      <c r="E30" s="10"/>
      <c r="F30" s="10"/>
      <c r="G30" s="10"/>
      <c r="H30" s="5"/>
      <c r="I30" s="5"/>
      <c r="J30" s="5"/>
      <c r="K30" s="10"/>
      <c r="L30" s="5"/>
      <c r="M30" s="5"/>
    </row>
    <row r="31" spans="3:13" ht="14.25">
      <c r="C31" s="10"/>
      <c r="D31" s="10"/>
      <c r="E31" s="10"/>
      <c r="F31" s="10"/>
      <c r="G31" s="23" t="s">
        <v>22</v>
      </c>
      <c r="H31" s="22"/>
      <c r="I31" s="22"/>
      <c r="J31" s="22"/>
      <c r="K31" s="21"/>
      <c r="L31" s="22"/>
      <c r="M31" s="5"/>
    </row>
    <row r="32" spans="1:22" s="26" customFormat="1" ht="14.25">
      <c r="A32" s="16"/>
      <c r="B32" s="13">
        <f>+B29+1</f>
        <v>13</v>
      </c>
      <c r="C32" s="10">
        <v>2013</v>
      </c>
      <c r="D32" s="10" t="s">
        <v>58</v>
      </c>
      <c r="E32" s="10">
        <v>60024010</v>
      </c>
      <c r="F32" s="10">
        <v>34386</v>
      </c>
      <c r="G32" s="10" t="s">
        <v>59</v>
      </c>
      <c r="H32" s="5">
        <v>73257</v>
      </c>
      <c r="I32" s="5">
        <v>51212</v>
      </c>
      <c r="J32" s="5">
        <f>H32-I32</f>
        <v>22045</v>
      </c>
      <c r="K32" s="10" t="s">
        <v>23</v>
      </c>
      <c r="L32" s="5">
        <v>17500</v>
      </c>
      <c r="M32" s="5">
        <v>0</v>
      </c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14.25">
      <c r="A33" s="16"/>
      <c r="B33" s="13">
        <f>+B32+1</f>
        <v>14</v>
      </c>
      <c r="C33" s="10">
        <v>2011</v>
      </c>
      <c r="D33" s="10" t="s">
        <v>25</v>
      </c>
      <c r="E33" s="10">
        <v>60035010</v>
      </c>
      <c r="F33" s="10">
        <v>34399</v>
      </c>
      <c r="G33" s="10" t="s">
        <v>24</v>
      </c>
      <c r="H33" s="5">
        <f>175000</f>
        <v>175000</v>
      </c>
      <c r="I33" s="5">
        <f>33813-5893</f>
        <v>27920</v>
      </c>
      <c r="J33" s="5">
        <f>+H33-I33</f>
        <v>147080</v>
      </c>
      <c r="K33" s="10" t="s">
        <v>23</v>
      </c>
      <c r="L33" s="5">
        <f>146000</f>
        <v>146000</v>
      </c>
      <c r="M33" s="5">
        <v>146000</v>
      </c>
      <c r="N33" s="16"/>
      <c r="O33" s="16"/>
      <c r="P33" s="16"/>
      <c r="Q33" s="16"/>
      <c r="R33" s="16"/>
      <c r="S33" s="16"/>
      <c r="T33" s="16"/>
      <c r="U33" s="16"/>
      <c r="V33" s="16"/>
    </row>
    <row r="34" spans="1:22" s="26" customFormat="1" ht="14.25">
      <c r="A34" s="16"/>
      <c r="B34" s="13">
        <f>+B33+1</f>
        <v>15</v>
      </c>
      <c r="C34" s="10">
        <v>2013</v>
      </c>
      <c r="D34" s="10"/>
      <c r="E34" s="10">
        <v>52502500</v>
      </c>
      <c r="F34" s="10" t="s">
        <v>56</v>
      </c>
      <c r="G34" s="10" t="s">
        <v>69</v>
      </c>
      <c r="H34" s="5"/>
      <c r="I34" s="5"/>
      <c r="J34" s="5">
        <v>18000</v>
      </c>
      <c r="K34" s="10" t="s">
        <v>23</v>
      </c>
      <c r="L34" s="5">
        <v>18000</v>
      </c>
      <c r="M34" s="5">
        <v>18000</v>
      </c>
      <c r="N34" s="16"/>
      <c r="O34" s="16"/>
      <c r="P34" s="16"/>
      <c r="Q34" s="16"/>
      <c r="R34" s="16"/>
      <c r="S34" s="16"/>
      <c r="T34" s="16"/>
      <c r="U34" s="16"/>
      <c r="V34" s="16"/>
    </row>
    <row r="35" spans="2:13" s="16" customFormat="1" ht="14.25">
      <c r="B35" s="13">
        <f>+B34+1</f>
        <v>16</v>
      </c>
      <c r="C35" s="10">
        <v>2013</v>
      </c>
      <c r="D35" s="10" t="s">
        <v>63</v>
      </c>
      <c r="E35" s="10">
        <v>60011011</v>
      </c>
      <c r="F35" s="10">
        <v>34373</v>
      </c>
      <c r="G35" s="10" t="s">
        <v>64</v>
      </c>
      <c r="H35" s="5">
        <v>22776</v>
      </c>
      <c r="I35" s="5">
        <v>0</v>
      </c>
      <c r="J35" s="5">
        <f>+H35-I35</f>
        <v>22776</v>
      </c>
      <c r="K35" s="10" t="s">
        <v>65</v>
      </c>
      <c r="L35" s="5">
        <v>22500</v>
      </c>
      <c r="M35" s="5">
        <v>0</v>
      </c>
    </row>
    <row r="36" spans="1:22" s="26" customFormat="1" ht="14.25">
      <c r="A36" s="16"/>
      <c r="B36" s="13"/>
      <c r="C36" s="10"/>
      <c r="D36" s="10"/>
      <c r="E36" s="10"/>
      <c r="F36" s="10"/>
      <c r="G36" s="10"/>
      <c r="H36" s="5"/>
      <c r="I36" s="5"/>
      <c r="J36" s="5"/>
      <c r="K36" s="10"/>
      <c r="L36" s="5"/>
      <c r="M36" s="5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26" customFormat="1" ht="14.25" customHeight="1">
      <c r="A37" s="16"/>
      <c r="B37" s="13"/>
      <c r="C37" s="10"/>
      <c r="D37" s="10"/>
      <c r="E37" s="10"/>
      <c r="F37" s="10"/>
      <c r="G37" s="23" t="s">
        <v>47</v>
      </c>
      <c r="H37" s="5"/>
      <c r="I37" s="5"/>
      <c r="J37" s="5"/>
      <c r="K37" s="10"/>
      <c r="L37" s="5"/>
      <c r="M37" s="5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26" customFormat="1" ht="14.25">
      <c r="A38" s="16"/>
      <c r="B38" s="13">
        <f>+B35+1</f>
        <v>17</v>
      </c>
      <c r="C38" s="10">
        <v>2013</v>
      </c>
      <c r="D38" s="10" t="s">
        <v>54</v>
      </c>
      <c r="E38" s="10">
        <v>69301010</v>
      </c>
      <c r="F38" s="10">
        <v>30010</v>
      </c>
      <c r="G38" s="10" t="s">
        <v>55</v>
      </c>
      <c r="H38" s="5">
        <v>30000</v>
      </c>
      <c r="I38" s="5">
        <v>23545</v>
      </c>
      <c r="J38" s="5">
        <f>H38-I38</f>
        <v>6455</v>
      </c>
      <c r="K38" s="10" t="s">
        <v>23</v>
      </c>
      <c r="L38" s="5">
        <v>6500</v>
      </c>
      <c r="M38" s="5">
        <v>0</v>
      </c>
      <c r="N38" s="16"/>
      <c r="O38" s="16"/>
      <c r="P38" s="16"/>
      <c r="Q38" s="16"/>
      <c r="R38" s="16"/>
      <c r="S38" s="16"/>
      <c r="T38" s="16"/>
      <c r="U38" s="16"/>
      <c r="V38" s="16"/>
    </row>
    <row r="39" spans="1:22" s="26" customFormat="1" ht="14.25">
      <c r="A39" s="16"/>
      <c r="B39" s="13">
        <f>+B38+1</f>
        <v>18</v>
      </c>
      <c r="C39" s="10">
        <v>2013</v>
      </c>
      <c r="D39" s="10"/>
      <c r="E39" s="10">
        <v>52502500</v>
      </c>
      <c r="F39" s="10">
        <v>34399</v>
      </c>
      <c r="G39" s="10" t="s">
        <v>57</v>
      </c>
      <c r="H39" s="5"/>
      <c r="I39" s="5"/>
      <c r="J39" s="5"/>
      <c r="K39" s="10" t="s">
        <v>23</v>
      </c>
      <c r="L39" s="5">
        <v>27000</v>
      </c>
      <c r="M39" s="5">
        <v>27000</v>
      </c>
      <c r="N39" s="16"/>
      <c r="O39" s="16"/>
      <c r="P39" s="16"/>
      <c r="Q39" s="16"/>
      <c r="R39" s="16"/>
      <c r="S39" s="16"/>
      <c r="T39" s="16"/>
      <c r="U39" s="16"/>
      <c r="V39" s="16"/>
    </row>
    <row r="40" spans="1:22" s="26" customFormat="1" ht="14.25">
      <c r="A40" s="16"/>
      <c r="B40" s="13"/>
      <c r="C40" s="10"/>
      <c r="D40" s="10"/>
      <c r="E40" s="10"/>
      <c r="F40" s="10"/>
      <c r="G40" s="10"/>
      <c r="H40" s="5"/>
      <c r="I40" s="5"/>
      <c r="J40" s="5"/>
      <c r="K40" s="10"/>
      <c r="L40" s="5"/>
      <c r="M40" s="5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26" customFormat="1" ht="14.25">
      <c r="A41" s="16"/>
      <c r="B41" s="13">
        <f>+B39+1</f>
        <v>19</v>
      </c>
      <c r="C41" s="3">
        <v>2013</v>
      </c>
      <c r="D41" s="3"/>
      <c r="E41" s="25" t="s">
        <v>30</v>
      </c>
      <c r="F41" s="10"/>
      <c r="G41" s="10" t="s">
        <v>31</v>
      </c>
      <c r="H41" s="5">
        <v>23825</v>
      </c>
      <c r="I41" s="5">
        <v>0</v>
      </c>
      <c r="J41" s="5">
        <f>H41-I41</f>
        <v>23825</v>
      </c>
      <c r="K41" s="10" t="s">
        <v>32</v>
      </c>
      <c r="L41" s="5">
        <v>24000</v>
      </c>
      <c r="M41" s="5">
        <v>24000</v>
      </c>
      <c r="N41" s="16"/>
      <c r="O41" s="16"/>
      <c r="P41" s="16"/>
      <c r="Q41" s="16"/>
      <c r="R41" s="16"/>
      <c r="S41" s="16"/>
      <c r="T41" s="16"/>
      <c r="U41" s="16"/>
      <c r="V41" s="16"/>
    </row>
    <row r="42" spans="1:22" s="26" customFormat="1" ht="14.25">
      <c r="A42" s="16"/>
      <c r="B42" s="13"/>
      <c r="C42" s="3"/>
      <c r="D42" s="3"/>
      <c r="E42" s="25"/>
      <c r="F42" s="10"/>
      <c r="G42" s="10"/>
      <c r="H42" s="5"/>
      <c r="I42" s="5"/>
      <c r="J42" s="5"/>
      <c r="K42" s="10"/>
      <c r="L42" s="5"/>
      <c r="M42" s="5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26" customFormat="1" ht="14.25">
      <c r="A43" s="16"/>
      <c r="B43" s="13"/>
      <c r="C43" s="3"/>
      <c r="D43" s="3"/>
      <c r="E43" s="25"/>
      <c r="F43" s="10"/>
      <c r="G43" s="10"/>
      <c r="H43" s="5"/>
      <c r="I43" s="5"/>
      <c r="J43" s="5"/>
      <c r="K43" s="10"/>
      <c r="L43" s="5"/>
      <c r="M43" s="5"/>
      <c r="N43" s="16"/>
      <c r="O43" s="16"/>
      <c r="P43" s="16"/>
      <c r="Q43" s="16"/>
      <c r="R43" s="16"/>
      <c r="S43" s="16"/>
      <c r="T43" s="16"/>
      <c r="U43" s="16"/>
      <c r="V43" s="16"/>
    </row>
    <row r="44" spans="3:13" ht="14.25">
      <c r="C44" s="2"/>
      <c r="D44" s="2"/>
      <c r="E44" s="2"/>
      <c r="F44" s="2"/>
      <c r="G44" s="2"/>
      <c r="H44" s="27">
        <f>SUM(H8:H42)</f>
        <v>2181582</v>
      </c>
      <c r="I44" s="27">
        <f>SUM(I7:I42)</f>
        <v>389233</v>
      </c>
      <c r="J44" s="27">
        <f>SUM(J7:J42)</f>
        <v>1810349</v>
      </c>
      <c r="K44" s="31"/>
      <c r="L44" s="27">
        <f>SUM(L7:L42)</f>
        <v>1409000</v>
      </c>
      <c r="M44" s="27">
        <f>SUM(M7:M42)</f>
        <v>1002000</v>
      </c>
    </row>
  </sheetData>
  <printOptions/>
  <pageMargins left="0.1968503937007874" right="0.1968503937007874" top="0.15748031496062992" bottom="0.15748031496062992" header="0.3937007874015748" footer="0.2362204724409449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Steenwijk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Gemeente Steenwijk</dc:creator>
  <cp:keywords/>
  <dc:description/>
  <cp:lastModifiedBy>astr</cp:lastModifiedBy>
  <cp:lastPrinted>2014-02-06T10:37:38Z</cp:lastPrinted>
  <dcterms:created xsi:type="dcterms:W3CDTF">2003-09-02T11:32:20Z</dcterms:created>
  <dcterms:modified xsi:type="dcterms:W3CDTF">2014-02-06T14:59:24Z</dcterms:modified>
  <cp:category/>
  <cp:version/>
  <cp:contentType/>
  <cp:contentStatus/>
</cp:coreProperties>
</file>